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 activeTab="1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32" i="12"/>
  <c r="L43" i="9"/>
  <c r="L44" l="1"/>
  <c r="J23"/>
  <c r="F23"/>
  <c r="D23"/>
  <c r="J21"/>
  <c r="I22"/>
  <c r="L22" s="1"/>
  <c r="I21"/>
  <c r="L21" s="1"/>
  <c r="I23" l="1"/>
  <c r="L23"/>
</calcChain>
</file>

<file path=xl/sharedStrings.xml><?xml version="1.0" encoding="utf-8"?>
<sst xmlns="http://schemas.openxmlformats.org/spreadsheetml/2006/main" count="127" uniqueCount="114">
  <si>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</si>
  <si>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</si>
  <si>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</si>
  <si>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</si>
  <si>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</si>
  <si>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</si>
  <si>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</si>
  <si>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</si>
  <si>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</si>
  <si>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</si>
  <si>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</si>
  <si>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</si>
  <si>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</si>
  <si>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</si>
  <si>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</si>
  <si>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</si>
  <si>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</si>
  <si>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</si>
  <si>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</si>
  <si>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</si>
  <si>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</si>
  <si>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</si>
  <si>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</si>
  <si>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</si>
  <si>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</si>
  <si>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</si>
  <si>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</si>
  <si>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</si>
  <si>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</si>
  <si>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</si>
  <si>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</si>
  <si>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</si>
  <si>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</si>
  <si>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</si>
  <si>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</si>
  <si>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</si>
  <si>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</si>
  <si>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</si>
  <si>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</si>
  <si>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>Предъявлены исковые заявления о взыскании задолженности кв.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</si>
  <si>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</si>
  <si>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</si>
  <si>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</si>
  <si>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</si>
  <si>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</si>
  <si>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</si>
  <si>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</si>
  <si>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Задолженность на 01.01.2015 г.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</si>
  <si>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</si>
  <si>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</si>
  <si>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</si>
  <si>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</si>
  <si>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</si>
  <si>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</si>
  <si>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</si>
  <si>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</si>
  <si>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</si>
  <si>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</si>
  <si>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Февральская,46</t>
    </r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</si>
  <si>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</si>
  <si>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</si>
  <si>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</si>
  <si>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</si>
  <si>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</si>
  <si>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</si>
  <si>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</si>
  <si>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Ремонт системы центрального отопления</t>
  </si>
  <si>
    <t>регулировка ц/о</t>
  </si>
  <si>
    <t>Подготовка системы ц/о к зиме</t>
  </si>
  <si>
    <t>1 дом</t>
  </si>
  <si>
    <t>Электромонтажные работы</t>
  </si>
  <si>
    <t>в том числе смена ламп</t>
  </si>
  <si>
    <t>смена выключателей автоматических</t>
  </si>
  <si>
    <t>смена электропроводки</t>
  </si>
  <si>
    <t>Общестроительные работы</t>
  </si>
  <si>
    <t>Ремонт кровли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</si>
  <si>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</si>
  <si>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</si>
  <si>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</si>
  <si>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</si>
  <si>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</si>
  <si>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</si>
  <si>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</si>
  <si>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Начислено за период с 01.01.2015 г. по 31.12.2015 г.</t>
  </si>
  <si>
    <t>Задолженность на 01.01.2016 г.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</si>
  <si>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</si>
  <si>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Прочие поступления</t>
  </si>
  <si>
    <t>гр.6=гр.4-гр.5</t>
  </si>
  <si>
    <t>ТО и эксплуатация ОДПУ хвс</t>
  </si>
  <si>
    <t>14.</t>
  </si>
  <si>
    <t>Остаток неизрасходованных средств (+) ;перерасход   (-) на 01.01.2016 г. по СРЖ</t>
  </si>
  <si>
    <t>Оплачено  за период с 01.01.2015 г. по 31.12.2015 г.</t>
  </si>
  <si>
    <t>Выданы предупреждения кв.3,52,65,78,85</t>
  </si>
  <si>
    <t>24490.74</t>
  </si>
  <si>
    <t>Составлены соглашения о рассрочке платежей кв.3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</si>
  <si>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46 ул. Февральская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</si>
  <si>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168 м.</t>
  </si>
  <si>
    <t>31 м.</t>
  </si>
  <si>
    <t>30 приб.</t>
  </si>
  <si>
    <t>Ремонт канализации</t>
  </si>
  <si>
    <t>в том числе укрепление трубопроводов</t>
  </si>
  <si>
    <t>20 м.</t>
  </si>
  <si>
    <t>прочистка трубопроводов</t>
  </si>
  <si>
    <t>30 м.</t>
  </si>
  <si>
    <t>65 шт.</t>
  </si>
  <si>
    <t>28 шт.</t>
  </si>
  <si>
    <t>16 м.</t>
  </si>
  <si>
    <t>смена светильников</t>
  </si>
  <si>
    <t>1 шт.</t>
  </si>
  <si>
    <t>16 м2</t>
  </si>
  <si>
    <t>Прочистка вентиляции</t>
  </si>
  <si>
    <t>3 м.</t>
  </si>
  <si>
    <t>Ремонт вентканалов</t>
  </si>
  <si>
    <t>Изготовление и установка решёток на подвальные окна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</si>
</sst>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6" fillId="0" borderId="1" xfId="0" applyFont="1" applyBorder="1" applyAlignment="1">
      <alignment horizontal="center" wrapText="1"/>
    </xf>
    <xf numFmtId="2" fontId="14" fillId="0" borderId="1" xfId="0" applyNumberFormat="1" applyFont="1" applyBorder="1"/>
    <xf numFmtId="0" fontId="14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0" fontId="18" fillId="0" borderId="1" xfId="0" applyFont="1" applyFill="1" applyBorder="1" applyAlignment="1">
      <alignment wrapText="1"/>
    </xf>
    <xf numFmtId="44" fontId="15" fillId="0" borderId="1" xfId="0" applyNumberFormat="1" applyFont="1" applyBorder="1"/>
    <xf numFmtId="0" fontId="14" fillId="0" borderId="0" xfId="0" applyFont="1"/>
    <xf numFmtId="0" fontId="14" fillId="0" borderId="0" xfId="0" applyFont="1" applyAlignment="1">
      <alignment vertical="center" wrapText="1"/>
    </xf>
    <xf numFmtId="0" fontId="19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center" wrapText="1"/>
    </xf>
    <xf numFmtId="0" fontId="19" fillId="0" borderId="0" xfId="0" applyFont="1" applyAlignment="1">
      <alignment horizontal="justify" vertical="center" wrapText="1"/>
    </xf>
    <xf numFmtId="0" fontId="20" fillId="0" borderId="0" xfId="0" applyFont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opLeftCell="A16" workbookViewId="0">
      <selection activeCell="L52" sqref="L52:M52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137" t="s">
        <v>41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 ht="15.6">
      <c r="A2" s="138" t="s">
        <v>42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>
      <c r="A3" s="139" t="s">
        <v>43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13">
      <c r="A4" s="139" t="s">
        <v>44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1:13" ht="7.8" customHeight="1" thickBot="1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</row>
    <row r="6" spans="1:13" ht="4.8" customHeight="1"/>
    <row r="7" spans="1:13" ht="13.2" customHeight="1">
      <c r="A7" s="141" t="s">
        <v>40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</row>
    <row r="8" spans="1:13" ht="12.6" customHeight="1">
      <c r="A8" s="142" t="s">
        <v>24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>
      <c r="A9" s="142" t="s">
        <v>82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</row>
    <row r="10" spans="1:13">
      <c r="A10" s="143" t="s">
        <v>58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</row>
    <row r="11" spans="1:13" ht="9.6" customHeight="1"/>
    <row r="12" spans="1:13" ht="13.8" customHeight="1">
      <c r="A12" s="12" t="s">
        <v>29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8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47">
        <v>-222119.29</v>
      </c>
      <c r="M13" s="47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6">
      <c r="A15" s="108" t="s">
        <v>28</v>
      </c>
      <c r="B15" s="108"/>
      <c r="C15" s="108"/>
      <c r="D15" s="108"/>
      <c r="E15" s="108"/>
      <c r="F15" s="108"/>
      <c r="G15" s="108"/>
      <c r="H15" s="108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118" t="s">
        <v>25</v>
      </c>
      <c r="B17" s="119"/>
      <c r="C17" s="120"/>
      <c r="D17" s="127" t="s">
        <v>47</v>
      </c>
      <c r="E17" s="128"/>
      <c r="F17" s="127" t="s">
        <v>83</v>
      </c>
      <c r="G17" s="131"/>
      <c r="H17" s="128"/>
      <c r="I17" s="135" t="s">
        <v>55</v>
      </c>
      <c r="J17" s="131" t="s">
        <v>91</v>
      </c>
      <c r="K17" s="128"/>
      <c r="L17" s="127" t="s">
        <v>84</v>
      </c>
      <c r="M17" s="128"/>
    </row>
    <row r="18" spans="1:13" ht="29.4" customHeight="1">
      <c r="A18" s="121"/>
      <c r="B18" s="122"/>
      <c r="C18" s="123"/>
      <c r="D18" s="129"/>
      <c r="E18" s="130"/>
      <c r="F18" s="129"/>
      <c r="G18" s="132"/>
      <c r="H18" s="130"/>
      <c r="I18" s="136"/>
      <c r="J18" s="132"/>
      <c r="K18" s="130"/>
      <c r="L18" s="129"/>
      <c r="M18" s="130"/>
    </row>
    <row r="19" spans="1:13" ht="10.8" customHeight="1">
      <c r="A19" s="124"/>
      <c r="B19" s="125"/>
      <c r="C19" s="126"/>
      <c r="D19" s="51" t="s">
        <v>27</v>
      </c>
      <c r="E19" s="52"/>
      <c r="F19" s="51" t="s">
        <v>27</v>
      </c>
      <c r="G19" s="53"/>
      <c r="H19" s="52"/>
      <c r="I19" s="23" t="s">
        <v>27</v>
      </c>
      <c r="J19" s="51" t="s">
        <v>27</v>
      </c>
      <c r="K19" s="52"/>
      <c r="L19" s="133" t="s">
        <v>27</v>
      </c>
      <c r="M19" s="134"/>
    </row>
    <row r="20" spans="1:13" ht="10.8" customHeight="1">
      <c r="A20" s="48">
        <v>1</v>
      </c>
      <c r="B20" s="49"/>
      <c r="C20" s="50"/>
      <c r="D20" s="51">
        <v>2</v>
      </c>
      <c r="E20" s="52"/>
      <c r="F20" s="51">
        <v>3</v>
      </c>
      <c r="G20" s="53"/>
      <c r="H20" s="52"/>
      <c r="I20" s="23" t="s">
        <v>54</v>
      </c>
      <c r="J20" s="51">
        <v>5</v>
      </c>
      <c r="K20" s="52"/>
      <c r="L20" s="51" t="s">
        <v>87</v>
      </c>
      <c r="M20" s="52"/>
    </row>
    <row r="21" spans="1:13">
      <c r="A21" s="111" t="s">
        <v>26</v>
      </c>
      <c r="B21" s="112"/>
      <c r="C21" s="113"/>
      <c r="D21" s="114">
        <v>85515.7</v>
      </c>
      <c r="E21" s="115"/>
      <c r="F21" s="109">
        <v>802302.69</v>
      </c>
      <c r="G21" s="116"/>
      <c r="H21" s="110"/>
      <c r="I21" s="22">
        <f>D21+F21</f>
        <v>887818.3899999999</v>
      </c>
      <c r="J21" s="109">
        <f>757319.97+9421.2-683.43</f>
        <v>766057.73999999987</v>
      </c>
      <c r="K21" s="110"/>
      <c r="L21" s="114">
        <f>I21-J21</f>
        <v>121760.65000000002</v>
      </c>
      <c r="M21" s="115"/>
    </row>
    <row r="22" spans="1:13">
      <c r="A22" s="56" t="s">
        <v>86</v>
      </c>
      <c r="B22" s="57"/>
      <c r="C22" s="58"/>
      <c r="D22" s="114">
        <v>0</v>
      </c>
      <c r="E22" s="115"/>
      <c r="F22" s="109">
        <v>2601.36</v>
      </c>
      <c r="G22" s="116"/>
      <c r="H22" s="110"/>
      <c r="I22" s="22">
        <f t="shared" ref="I22" si="0">D22+F22</f>
        <v>2601.36</v>
      </c>
      <c r="J22" s="109">
        <v>2601.36</v>
      </c>
      <c r="K22" s="110"/>
      <c r="L22" s="114">
        <f>I22-J22</f>
        <v>0</v>
      </c>
      <c r="M22" s="115"/>
    </row>
    <row r="23" spans="1:13">
      <c r="A23" s="56" t="s">
        <v>21</v>
      </c>
      <c r="B23" s="57"/>
      <c r="C23" s="58"/>
      <c r="D23" s="114">
        <f>D21+D22</f>
        <v>85515.7</v>
      </c>
      <c r="E23" s="115"/>
      <c r="F23" s="116">
        <f>F21+F22</f>
        <v>804904.04999999993</v>
      </c>
      <c r="G23" s="116"/>
      <c r="H23" s="110"/>
      <c r="I23" s="22">
        <f>I21+I22</f>
        <v>890419.74999999988</v>
      </c>
      <c r="J23" s="109">
        <f>J21+J22</f>
        <v>768659.09999999986</v>
      </c>
      <c r="K23" s="110"/>
      <c r="L23" s="117">
        <f>SUM(L21:L22)</f>
        <v>121760.65000000002</v>
      </c>
      <c r="M23" s="115"/>
    </row>
    <row r="24" spans="1:13" ht="7.8" customHeight="1"/>
    <row r="25" spans="1:13" ht="15.6">
      <c r="A25" s="108" t="s">
        <v>30</v>
      </c>
      <c r="B25" s="108"/>
      <c r="C25" s="108"/>
      <c r="D25" s="108"/>
      <c r="E25" s="108"/>
      <c r="F25" s="108"/>
      <c r="G25" s="108"/>
      <c r="H25" s="108"/>
      <c r="I25" s="10"/>
      <c r="J25" s="10"/>
      <c r="K25" s="10"/>
      <c r="L25" s="10"/>
      <c r="M25" s="10"/>
    </row>
    <row r="26" spans="1:13" ht="8.4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3.2" customHeight="1">
      <c r="A27" s="93" t="s">
        <v>19</v>
      </c>
      <c r="B27" s="95" t="s">
        <v>0</v>
      </c>
      <c r="C27" s="96"/>
      <c r="D27" s="96"/>
      <c r="E27" s="96"/>
      <c r="F27" s="96"/>
      <c r="G27" s="96"/>
      <c r="H27" s="96"/>
      <c r="I27" s="97"/>
      <c r="J27" s="95" t="s">
        <v>15</v>
      </c>
      <c r="K27" s="97"/>
      <c r="L27" s="101" t="s">
        <v>31</v>
      </c>
      <c r="M27" s="102"/>
    </row>
    <row r="28" spans="1:13" ht="10.199999999999999" customHeight="1">
      <c r="A28" s="94"/>
      <c r="B28" s="98"/>
      <c r="C28" s="99"/>
      <c r="D28" s="99"/>
      <c r="E28" s="99"/>
      <c r="F28" s="99"/>
      <c r="G28" s="99"/>
      <c r="H28" s="99"/>
      <c r="I28" s="100"/>
      <c r="J28" s="98"/>
      <c r="K28" s="100"/>
      <c r="L28" s="103"/>
      <c r="M28" s="104"/>
    </row>
    <row r="29" spans="1:13" ht="27" customHeight="1">
      <c r="A29" s="105" t="s">
        <v>32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7"/>
    </row>
    <row r="30" spans="1:13" ht="13.2" customHeight="1">
      <c r="A30" s="18" t="s">
        <v>2</v>
      </c>
      <c r="B30" s="76" t="s">
        <v>48</v>
      </c>
      <c r="C30" s="77"/>
      <c r="D30" s="77"/>
      <c r="E30" s="77"/>
      <c r="F30" s="77"/>
      <c r="G30" s="77"/>
      <c r="H30" s="77"/>
      <c r="I30" s="78"/>
      <c r="J30" s="79"/>
      <c r="K30" s="80"/>
      <c r="L30" s="81">
        <v>54624</v>
      </c>
      <c r="M30" s="82"/>
    </row>
    <row r="31" spans="1:13" ht="12" customHeight="1">
      <c r="A31" s="18" t="s">
        <v>3</v>
      </c>
      <c r="B31" s="76" t="s">
        <v>23</v>
      </c>
      <c r="C31" s="77"/>
      <c r="D31" s="77"/>
      <c r="E31" s="77"/>
      <c r="F31" s="77"/>
      <c r="G31" s="77"/>
      <c r="H31" s="77"/>
      <c r="I31" s="78"/>
      <c r="J31" s="79" t="s">
        <v>16</v>
      </c>
      <c r="K31" s="80"/>
      <c r="L31" s="79">
        <v>39329.279999999999</v>
      </c>
      <c r="M31" s="80"/>
    </row>
    <row r="32" spans="1:13" ht="24.6" customHeight="1">
      <c r="A32" s="18" t="s">
        <v>4</v>
      </c>
      <c r="B32" s="88" t="s">
        <v>57</v>
      </c>
      <c r="C32" s="89"/>
      <c r="D32" s="89"/>
      <c r="E32" s="89"/>
      <c r="F32" s="89"/>
      <c r="G32" s="89"/>
      <c r="H32" s="89"/>
      <c r="I32" s="90"/>
      <c r="J32" s="79"/>
      <c r="K32" s="80"/>
      <c r="L32" s="81">
        <v>392399</v>
      </c>
      <c r="M32" s="82"/>
    </row>
    <row r="33" spans="1:15" ht="15" customHeight="1">
      <c r="A33" s="19" t="s">
        <v>5</v>
      </c>
      <c r="B33" s="88" t="s">
        <v>88</v>
      </c>
      <c r="C33" s="89"/>
      <c r="D33" s="89"/>
      <c r="E33" s="89"/>
      <c r="F33" s="89"/>
      <c r="G33" s="89"/>
      <c r="H33" s="89"/>
      <c r="I33" s="90"/>
      <c r="J33" s="86"/>
      <c r="K33" s="80"/>
      <c r="L33" s="87">
        <v>2731.2</v>
      </c>
      <c r="M33" s="82"/>
    </row>
    <row r="34" spans="1:15" ht="12.6" customHeight="1">
      <c r="A34" s="19" t="s">
        <v>6</v>
      </c>
      <c r="B34" s="77" t="s">
        <v>49</v>
      </c>
      <c r="C34" s="77"/>
      <c r="D34" s="77"/>
      <c r="E34" s="77"/>
      <c r="F34" s="77"/>
      <c r="G34" s="77"/>
      <c r="H34" s="77"/>
      <c r="I34" s="78"/>
      <c r="J34" s="79"/>
      <c r="K34" s="80"/>
      <c r="L34" s="87">
        <v>57355.199999999997</v>
      </c>
      <c r="M34" s="82"/>
    </row>
    <row r="35" spans="1:15" ht="24" customHeight="1">
      <c r="A35" s="19" t="s">
        <v>7</v>
      </c>
      <c r="B35" s="88" t="s">
        <v>50</v>
      </c>
      <c r="C35" s="89"/>
      <c r="D35" s="89"/>
      <c r="E35" s="89"/>
      <c r="F35" s="89"/>
      <c r="G35" s="89"/>
      <c r="H35" s="89"/>
      <c r="I35" s="90"/>
      <c r="J35" s="91" t="s">
        <v>45</v>
      </c>
      <c r="K35" s="92"/>
      <c r="L35" s="79">
        <v>20757.12</v>
      </c>
      <c r="M35" s="80"/>
    </row>
    <row r="36" spans="1:15">
      <c r="A36" s="19" t="s">
        <v>8</v>
      </c>
      <c r="B36" s="77" t="s">
        <v>56</v>
      </c>
      <c r="C36" s="77"/>
      <c r="D36" s="77"/>
      <c r="E36" s="77"/>
      <c r="F36" s="77"/>
      <c r="G36" s="77"/>
      <c r="H36" s="77"/>
      <c r="I36" s="78"/>
      <c r="J36" s="79" t="s">
        <v>17</v>
      </c>
      <c r="K36" s="80"/>
      <c r="L36" s="81">
        <v>9612.35</v>
      </c>
      <c r="M36" s="82"/>
    </row>
    <row r="37" spans="1:15">
      <c r="A37" s="83" t="s">
        <v>33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5"/>
    </row>
    <row r="38" spans="1:15" ht="13.05" customHeight="1">
      <c r="A38" s="20" t="s">
        <v>9</v>
      </c>
      <c r="B38" s="76" t="s">
        <v>51</v>
      </c>
      <c r="C38" s="77"/>
      <c r="D38" s="77"/>
      <c r="E38" s="77"/>
      <c r="F38" s="77"/>
      <c r="G38" s="77"/>
      <c r="H38" s="77"/>
      <c r="I38" s="78"/>
      <c r="J38" s="79"/>
      <c r="K38" s="80"/>
      <c r="L38" s="86">
        <v>64364.43</v>
      </c>
      <c r="M38" s="80"/>
    </row>
    <row r="39" spans="1:15" ht="13.05" customHeight="1">
      <c r="A39" s="20" t="s">
        <v>10</v>
      </c>
      <c r="B39" s="76" t="s">
        <v>52</v>
      </c>
      <c r="C39" s="77"/>
      <c r="D39" s="77"/>
      <c r="E39" s="77"/>
      <c r="F39" s="77"/>
      <c r="G39" s="77"/>
      <c r="H39" s="77"/>
      <c r="I39" s="78"/>
      <c r="J39" s="79"/>
      <c r="K39" s="80"/>
      <c r="L39" s="79">
        <v>76184.289999999994</v>
      </c>
      <c r="M39" s="80"/>
    </row>
    <row r="40" spans="1:15" ht="13.05" customHeight="1">
      <c r="A40" s="20" t="s">
        <v>11</v>
      </c>
      <c r="B40" s="76" t="s">
        <v>53</v>
      </c>
      <c r="C40" s="77"/>
      <c r="D40" s="77"/>
      <c r="E40" s="77"/>
      <c r="F40" s="77"/>
      <c r="G40" s="77"/>
      <c r="H40" s="77"/>
      <c r="I40" s="78"/>
      <c r="J40" s="79" t="s">
        <v>18</v>
      </c>
      <c r="K40" s="80"/>
      <c r="L40" s="81">
        <v>882.66</v>
      </c>
      <c r="M40" s="82"/>
    </row>
    <row r="41" spans="1:15" ht="13.05" customHeight="1">
      <c r="A41" s="20" t="s">
        <v>12</v>
      </c>
      <c r="B41" s="76" t="s">
        <v>34</v>
      </c>
      <c r="C41" s="77"/>
      <c r="D41" s="77"/>
      <c r="E41" s="77"/>
      <c r="F41" s="77"/>
      <c r="G41" s="77"/>
      <c r="H41" s="77"/>
      <c r="I41" s="78"/>
      <c r="J41" s="79"/>
      <c r="K41" s="80"/>
      <c r="L41" s="81">
        <v>57355.199999999997</v>
      </c>
      <c r="M41" s="82"/>
    </row>
    <row r="42" spans="1:15" ht="13.05" customHeight="1">
      <c r="A42" s="21" t="s">
        <v>13</v>
      </c>
      <c r="B42" s="76" t="s">
        <v>35</v>
      </c>
      <c r="C42" s="77"/>
      <c r="D42" s="77"/>
      <c r="E42" s="77"/>
      <c r="F42" s="77"/>
      <c r="G42" s="77"/>
      <c r="H42" s="77"/>
      <c r="I42" s="78"/>
      <c r="J42" s="79"/>
      <c r="K42" s="80"/>
      <c r="L42" s="79">
        <v>12017.28</v>
      </c>
      <c r="M42" s="80"/>
    </row>
    <row r="43" spans="1:15" ht="13.8" customHeight="1">
      <c r="A43" s="6" t="s">
        <v>14</v>
      </c>
      <c r="B43" s="64" t="s">
        <v>36</v>
      </c>
      <c r="C43" s="65"/>
      <c r="D43" s="65"/>
      <c r="E43" s="65"/>
      <c r="F43" s="65"/>
      <c r="G43" s="65"/>
      <c r="H43" s="65"/>
      <c r="I43" s="66"/>
      <c r="J43" s="67"/>
      <c r="K43" s="68"/>
      <c r="L43" s="69">
        <f>L30+L31+L32+L33+L34+L35+L36+L38+L39+L40+L41+L42</f>
        <v>787612.01000000013</v>
      </c>
      <c r="M43" s="70"/>
    </row>
    <row r="44" spans="1:15">
      <c r="A44" s="26" t="s">
        <v>89</v>
      </c>
      <c r="B44" s="27" t="s">
        <v>90</v>
      </c>
      <c r="C44" s="27"/>
      <c r="D44" s="27"/>
      <c r="E44" s="27"/>
      <c r="F44" s="27"/>
      <c r="G44" s="27"/>
      <c r="H44" s="27"/>
      <c r="I44" s="27"/>
      <c r="J44" s="28"/>
      <c r="K44" s="28"/>
      <c r="L44" s="71">
        <f>J21+J22-L43+L13</f>
        <v>-241072.20000000027</v>
      </c>
      <c r="M44" s="72"/>
      <c r="O44" s="11"/>
    </row>
    <row r="45" spans="1:15" ht="9" customHeight="1">
      <c r="A45" s="7"/>
      <c r="B45" s="8"/>
      <c r="C45" s="8"/>
      <c r="D45" s="8"/>
      <c r="E45" s="8"/>
      <c r="F45" s="8"/>
      <c r="G45" s="8"/>
      <c r="H45" s="8"/>
      <c r="I45" s="8"/>
      <c r="J45" s="2"/>
      <c r="K45" s="2"/>
      <c r="L45" s="7"/>
      <c r="M45" s="7"/>
    </row>
    <row r="46" spans="1:15" ht="12.6" customHeight="1">
      <c r="A46" s="25"/>
      <c r="B46" s="8"/>
      <c r="C46" s="8"/>
      <c r="D46" s="8"/>
      <c r="E46" s="8"/>
      <c r="F46" s="8"/>
      <c r="G46" s="8"/>
      <c r="H46" s="8"/>
      <c r="I46" s="8"/>
      <c r="J46" s="2"/>
      <c r="K46" s="2"/>
      <c r="L46" s="7"/>
      <c r="M46" s="7"/>
    </row>
    <row r="47" spans="1:15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4"/>
      <c r="M47" s="75"/>
    </row>
    <row r="48" spans="1:15" ht="9" customHeight="1">
      <c r="A48" s="7"/>
      <c r="B48" s="7"/>
      <c r="C48" s="7"/>
      <c r="D48" s="8"/>
      <c r="E48" s="8"/>
      <c r="F48" s="8"/>
      <c r="G48" s="8"/>
      <c r="H48" s="8"/>
      <c r="I48" s="8"/>
      <c r="J48" s="2"/>
      <c r="K48" s="2"/>
      <c r="L48" s="7"/>
      <c r="M48" s="7"/>
    </row>
    <row r="49" spans="1:13" ht="13.2" customHeight="1">
      <c r="A49" s="17" t="s">
        <v>37</v>
      </c>
      <c r="B49" s="17"/>
      <c r="C49" s="17"/>
      <c r="D49" s="24"/>
      <c r="E49" s="24"/>
      <c r="F49" s="24"/>
      <c r="G49" s="24"/>
      <c r="H49" s="24"/>
      <c r="I49" s="16"/>
      <c r="J49" s="16"/>
      <c r="K49" s="16"/>
      <c r="L49" s="16"/>
      <c r="M49" s="16"/>
    </row>
    <row r="50" spans="1:13" ht="7.8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1:13">
      <c r="A51" s="13" t="s">
        <v>19</v>
      </c>
      <c r="B51" s="59" t="s">
        <v>38</v>
      </c>
      <c r="C51" s="63"/>
      <c r="D51" s="63"/>
      <c r="E51" s="63"/>
      <c r="F51" s="63"/>
      <c r="G51" s="63"/>
      <c r="H51" s="63"/>
      <c r="I51" s="60"/>
      <c r="J51" s="59" t="s">
        <v>20</v>
      </c>
      <c r="K51" s="60"/>
      <c r="L51" s="63" t="s">
        <v>22</v>
      </c>
      <c r="M51" s="60"/>
    </row>
    <row r="52" spans="1:13">
      <c r="A52" s="13" t="s">
        <v>2</v>
      </c>
      <c r="B52" s="56" t="s">
        <v>94</v>
      </c>
      <c r="C52" s="57"/>
      <c r="D52" s="57"/>
      <c r="E52" s="57"/>
      <c r="F52" s="57"/>
      <c r="G52" s="57"/>
      <c r="H52" s="57"/>
      <c r="I52" s="58"/>
      <c r="J52" s="59">
        <v>1</v>
      </c>
      <c r="K52" s="60"/>
      <c r="L52" s="63">
        <v>11180.1</v>
      </c>
      <c r="M52" s="60"/>
    </row>
    <row r="53" spans="1:13" ht="13.2" customHeight="1">
      <c r="A53" s="13" t="s">
        <v>3</v>
      </c>
      <c r="B53" s="56" t="s">
        <v>92</v>
      </c>
      <c r="C53" s="57"/>
      <c r="D53" s="57"/>
      <c r="E53" s="57"/>
      <c r="F53" s="57"/>
      <c r="G53" s="57"/>
      <c r="H53" s="57"/>
      <c r="I53" s="58"/>
      <c r="J53" s="59">
        <v>5</v>
      </c>
      <c r="K53" s="60"/>
      <c r="L53" s="61" t="s">
        <v>93</v>
      </c>
      <c r="M53" s="62"/>
    </row>
    <row r="54" spans="1:13">
      <c r="A54" s="14" t="s">
        <v>4</v>
      </c>
      <c r="B54" s="56" t="s">
        <v>39</v>
      </c>
      <c r="C54" s="57"/>
      <c r="D54" s="57"/>
      <c r="E54" s="57"/>
      <c r="F54" s="57"/>
      <c r="G54" s="57"/>
      <c r="H54" s="57"/>
      <c r="I54" s="58"/>
      <c r="J54" s="59"/>
      <c r="K54" s="60"/>
      <c r="L54" s="59"/>
      <c r="M54" s="60"/>
    </row>
    <row r="55" spans="1:13" ht="7.2" customHeight="1"/>
    <row r="56" spans="1:13" ht="27.6" customHeight="1">
      <c r="A56" s="55" t="s">
        <v>85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</row>
    <row r="57" spans="1:13" ht="13.8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</row>
    <row r="58" spans="1:13" ht="15.6">
      <c r="A58" s="54" t="s">
        <v>46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</row>
    <row r="61" spans="1:13" ht="15.6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</row>
  </sheetData>
  <mergeCells count="106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3:K23"/>
    <mergeCell ref="A21:C21"/>
    <mergeCell ref="D21:E21"/>
    <mergeCell ref="F21:H21"/>
    <mergeCell ref="L21:M21"/>
    <mergeCell ref="A23:C23"/>
    <mergeCell ref="D23:E23"/>
    <mergeCell ref="F23:H23"/>
    <mergeCell ref="L23:M23"/>
    <mergeCell ref="J21:K21"/>
    <mergeCell ref="A22:C22"/>
    <mergeCell ref="D22:E22"/>
    <mergeCell ref="F22:H22"/>
    <mergeCell ref="L22:M22"/>
    <mergeCell ref="J22:K22"/>
    <mergeCell ref="A27:A28"/>
    <mergeCell ref="B27:I28"/>
    <mergeCell ref="J27:K28"/>
    <mergeCell ref="L27:M28"/>
    <mergeCell ref="A29:M29"/>
    <mergeCell ref="B30:I30"/>
    <mergeCell ref="J30:K30"/>
    <mergeCell ref="L30:M30"/>
    <mergeCell ref="A25:H25"/>
    <mergeCell ref="B34:I34"/>
    <mergeCell ref="J34:K34"/>
    <mergeCell ref="L34:M34"/>
    <mergeCell ref="B35:I35"/>
    <mergeCell ref="J35:K35"/>
    <mergeCell ref="L35:M35"/>
    <mergeCell ref="B31:I31"/>
    <mergeCell ref="J31:K31"/>
    <mergeCell ref="L31:M31"/>
    <mergeCell ref="B32:I32"/>
    <mergeCell ref="J32:K32"/>
    <mergeCell ref="L32:M32"/>
    <mergeCell ref="B33:I33"/>
    <mergeCell ref="J33:K33"/>
    <mergeCell ref="L33:M33"/>
    <mergeCell ref="B39:I39"/>
    <mergeCell ref="J39:K39"/>
    <mergeCell ref="L39:M39"/>
    <mergeCell ref="B40:I40"/>
    <mergeCell ref="J40:K40"/>
    <mergeCell ref="L40:M40"/>
    <mergeCell ref="B36:I36"/>
    <mergeCell ref="J36:K36"/>
    <mergeCell ref="L36:M36"/>
    <mergeCell ref="A37:M37"/>
    <mergeCell ref="B38:I38"/>
    <mergeCell ref="J38:K38"/>
    <mergeCell ref="L38:M38"/>
    <mergeCell ref="J52:K52"/>
    <mergeCell ref="L52:M52"/>
    <mergeCell ref="J51:K51"/>
    <mergeCell ref="L51:M51"/>
    <mergeCell ref="B41:I41"/>
    <mergeCell ref="J41:K41"/>
    <mergeCell ref="L41:M41"/>
    <mergeCell ref="B42:I42"/>
    <mergeCell ref="J42:K42"/>
    <mergeCell ref="L42:M42"/>
    <mergeCell ref="L13:M13"/>
    <mergeCell ref="A20:C20"/>
    <mergeCell ref="D20:E20"/>
    <mergeCell ref="F20:H20"/>
    <mergeCell ref="J20:K20"/>
    <mergeCell ref="L20:M20"/>
    <mergeCell ref="A57:M57"/>
    <mergeCell ref="A61:M61"/>
    <mergeCell ref="A56:M56"/>
    <mergeCell ref="A58:M58"/>
    <mergeCell ref="B53:I53"/>
    <mergeCell ref="J53:K53"/>
    <mergeCell ref="L53:M53"/>
    <mergeCell ref="B54:I54"/>
    <mergeCell ref="J54:K54"/>
    <mergeCell ref="L54:M54"/>
    <mergeCell ref="B51:I51"/>
    <mergeCell ref="B52:I52"/>
    <mergeCell ref="B43:I43"/>
    <mergeCell ref="J43:K43"/>
    <mergeCell ref="L43:M43"/>
    <mergeCell ref="L44:M44"/>
    <mergeCell ref="A47:K47"/>
    <mergeCell ref="L47:M47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9"/>
  <sheetViews>
    <sheetView tabSelected="1" topLeftCell="A7" workbookViewId="0">
      <selection activeCell="B9" sqref="B9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25.8" customHeight="1">
      <c r="D1" s="29" t="s">
        <v>59</v>
      </c>
    </row>
    <row r="2" spans="1:4" ht="84" customHeight="1">
      <c r="A2" s="144" t="s">
        <v>95</v>
      </c>
      <c r="B2" s="145"/>
      <c r="C2" s="145"/>
      <c r="D2" s="145"/>
    </row>
    <row r="3" spans="1:4" ht="26.4" customHeight="1">
      <c r="A3" s="30" t="s">
        <v>19</v>
      </c>
      <c r="B3" s="30" t="s">
        <v>60</v>
      </c>
      <c r="C3" s="30" t="s">
        <v>61</v>
      </c>
      <c r="D3" s="31" t="s">
        <v>62</v>
      </c>
    </row>
    <row r="4" spans="1:4" ht="15.6">
      <c r="A4" s="30">
        <v>1</v>
      </c>
      <c r="B4" s="32" t="s">
        <v>63</v>
      </c>
      <c r="C4" s="31"/>
      <c r="D4" s="33"/>
    </row>
    <row r="5" spans="1:4" ht="15.6">
      <c r="A5" s="30"/>
      <c r="B5" s="34" t="s">
        <v>64</v>
      </c>
      <c r="C5" s="30"/>
      <c r="D5" s="33">
        <v>235181</v>
      </c>
    </row>
    <row r="6" spans="1:4" ht="28.8">
      <c r="A6" s="30"/>
      <c r="B6" s="35" t="s">
        <v>65</v>
      </c>
      <c r="C6" s="30" t="s">
        <v>96</v>
      </c>
      <c r="D6" s="33"/>
    </row>
    <row r="7" spans="1:4" ht="15.6">
      <c r="A7" s="30"/>
      <c r="B7" s="35"/>
      <c r="C7" s="30"/>
      <c r="D7" s="33"/>
    </row>
    <row r="8" spans="1:4" ht="30.6">
      <c r="A8" s="30"/>
      <c r="B8" s="34" t="s">
        <v>66</v>
      </c>
      <c r="C8" s="30"/>
      <c r="D8" s="33">
        <v>50092</v>
      </c>
    </row>
    <row r="9" spans="1:4" ht="28.8">
      <c r="A9" s="30"/>
      <c r="B9" s="36" t="s">
        <v>65</v>
      </c>
      <c r="C9" s="30" t="s">
        <v>97</v>
      </c>
      <c r="D9" s="33"/>
    </row>
    <row r="10" spans="1:4" ht="15.6">
      <c r="A10" s="30"/>
      <c r="B10" s="36" t="s">
        <v>67</v>
      </c>
      <c r="C10" s="30" t="s">
        <v>98</v>
      </c>
      <c r="D10" s="33"/>
    </row>
    <row r="11" spans="1:4" ht="15.6">
      <c r="A11" s="30"/>
      <c r="B11" s="35"/>
      <c r="C11" s="30"/>
      <c r="D11" s="33"/>
    </row>
    <row r="12" spans="1:4" ht="17.399999999999999" customHeight="1">
      <c r="A12" s="30"/>
      <c r="B12" s="34" t="s">
        <v>68</v>
      </c>
      <c r="C12" s="30" t="s">
        <v>69</v>
      </c>
      <c r="D12" s="33">
        <v>80238</v>
      </c>
    </row>
    <row r="13" spans="1:4" ht="15.6">
      <c r="A13" s="30"/>
      <c r="B13" s="34"/>
      <c r="C13" s="30"/>
      <c r="D13" s="33"/>
    </row>
    <row r="14" spans="1:4" ht="15.6">
      <c r="A14" s="30"/>
      <c r="B14" s="34" t="s">
        <v>99</v>
      </c>
      <c r="C14" s="30"/>
      <c r="D14" s="33">
        <v>8157</v>
      </c>
    </row>
    <row r="15" spans="1:4" ht="28.8">
      <c r="A15" s="30"/>
      <c r="B15" s="35" t="s">
        <v>100</v>
      </c>
      <c r="C15" s="30" t="s">
        <v>101</v>
      </c>
      <c r="D15" s="33"/>
    </row>
    <row r="16" spans="1:4" ht="15.6">
      <c r="A16" s="30"/>
      <c r="B16" s="35" t="s">
        <v>102</v>
      </c>
      <c r="C16" s="30" t="s">
        <v>103</v>
      </c>
      <c r="D16" s="33"/>
    </row>
    <row r="17" spans="1:4" ht="15.6">
      <c r="A17" s="30"/>
      <c r="B17" s="34"/>
      <c r="C17" s="30"/>
      <c r="D17" s="33"/>
    </row>
    <row r="18" spans="1:4" ht="15.6">
      <c r="A18" s="30">
        <v>2</v>
      </c>
      <c r="B18" s="32" t="s">
        <v>70</v>
      </c>
      <c r="C18" s="30"/>
      <c r="D18" s="33">
        <v>10014</v>
      </c>
    </row>
    <row r="19" spans="1:4" ht="15.6">
      <c r="A19" s="30"/>
      <c r="B19" s="35" t="s">
        <v>71</v>
      </c>
      <c r="C19" s="30" t="s">
        <v>104</v>
      </c>
      <c r="D19" s="33"/>
    </row>
    <row r="20" spans="1:4" ht="16.8" customHeight="1">
      <c r="A20" s="30"/>
      <c r="B20" s="35" t="s">
        <v>72</v>
      </c>
      <c r="C20" s="30" t="s">
        <v>105</v>
      </c>
      <c r="D20" s="33"/>
    </row>
    <row r="21" spans="1:4" ht="15.6">
      <c r="A21" s="30"/>
      <c r="B21" s="35" t="s">
        <v>73</v>
      </c>
      <c r="C21" s="30" t="s">
        <v>106</v>
      </c>
      <c r="D21" s="33"/>
    </row>
    <row r="22" spans="1:4" ht="15.6">
      <c r="A22" s="30"/>
      <c r="B22" s="35" t="s">
        <v>107</v>
      </c>
      <c r="C22" s="30" t="s">
        <v>108</v>
      </c>
      <c r="D22" s="33"/>
    </row>
    <row r="23" spans="1:4" ht="15" customHeight="1">
      <c r="A23" s="30"/>
      <c r="B23" s="35"/>
      <c r="C23" s="30"/>
      <c r="D23" s="33"/>
    </row>
    <row r="24" spans="1:4" ht="15.6">
      <c r="A24" s="30">
        <v>3</v>
      </c>
      <c r="B24" s="32" t="s">
        <v>74</v>
      </c>
      <c r="C24" s="30"/>
      <c r="D24" s="33"/>
    </row>
    <row r="25" spans="1:4" ht="18" customHeight="1">
      <c r="A25" s="30"/>
      <c r="B25" s="34" t="s">
        <v>75</v>
      </c>
      <c r="C25" s="30" t="s">
        <v>109</v>
      </c>
      <c r="D25" s="33">
        <v>2272</v>
      </c>
    </row>
    <row r="26" spans="1:4" ht="18" customHeight="1">
      <c r="A26" s="30"/>
      <c r="B26" s="34" t="s">
        <v>110</v>
      </c>
      <c r="C26" s="30" t="s">
        <v>111</v>
      </c>
      <c r="D26" s="33">
        <v>705</v>
      </c>
    </row>
    <row r="27" spans="1:4" ht="19.2" customHeight="1">
      <c r="A27" s="30"/>
      <c r="B27" s="34" t="s">
        <v>112</v>
      </c>
      <c r="C27" s="30" t="s">
        <v>108</v>
      </c>
      <c r="D27" s="33">
        <v>4771</v>
      </c>
    </row>
    <row r="28" spans="1:4" ht="28.8" customHeight="1">
      <c r="A28" s="30"/>
      <c r="B28" s="34" t="s">
        <v>113</v>
      </c>
      <c r="C28" s="30" t="s">
        <v>108</v>
      </c>
      <c r="D28" s="33">
        <v>848</v>
      </c>
    </row>
    <row r="29" spans="1:4" ht="15.6">
      <c r="A29" s="30"/>
      <c r="B29" s="34"/>
      <c r="C29" s="30"/>
      <c r="D29" s="33"/>
    </row>
    <row r="30" spans="1:4" ht="15.6" customHeight="1">
      <c r="A30" s="30">
        <v>4</v>
      </c>
      <c r="B30" s="32" t="s">
        <v>76</v>
      </c>
      <c r="C30" s="30"/>
      <c r="D30" s="33">
        <v>121</v>
      </c>
    </row>
    <row r="31" spans="1:4" ht="15.6" customHeight="1">
      <c r="A31" s="30"/>
      <c r="B31" s="32"/>
      <c r="C31" s="30"/>
      <c r="D31" s="33"/>
    </row>
    <row r="32" spans="1:4" ht="27" customHeight="1">
      <c r="A32" s="31"/>
      <c r="B32" s="37" t="s">
        <v>21</v>
      </c>
      <c r="C32" s="30"/>
      <c r="D32" s="38">
        <f>SUM(D5:D31)</f>
        <v>392399</v>
      </c>
    </row>
    <row r="33" spans="1:4" ht="15.6">
      <c r="A33" s="39"/>
      <c r="B33" s="39"/>
      <c r="C33" s="39"/>
    </row>
    <row r="34" spans="1:4" ht="15.6">
      <c r="A34" s="39"/>
      <c r="B34" s="39"/>
      <c r="C34" s="39"/>
    </row>
    <row r="35" spans="1:4" ht="15.6">
      <c r="A35" s="39"/>
      <c r="B35" s="39"/>
      <c r="C35" s="39"/>
    </row>
    <row r="36" spans="1:4" ht="31.2" customHeight="1">
      <c r="A36" s="39"/>
      <c r="B36" s="40" t="s">
        <v>77</v>
      </c>
      <c r="C36" s="41" t="s">
        <v>78</v>
      </c>
      <c r="D36" t="s">
        <v>79</v>
      </c>
    </row>
    <row r="37" spans="1:4" ht="15.6">
      <c r="A37" s="39"/>
      <c r="B37" s="39"/>
      <c r="C37" s="41" t="s">
        <v>80</v>
      </c>
      <c r="D37" s="42" t="s">
        <v>81</v>
      </c>
    </row>
    <row r="38" spans="1:4" ht="26.4" customHeight="1">
      <c r="A38" s="43"/>
      <c r="B38" s="44"/>
      <c r="C38" s="45"/>
    </row>
    <row r="39" spans="1:4">
      <c r="C39" s="46"/>
    </row>
  </sheetData>
  <mergeCells count="1">
    <mergeCell ref="A2:D2"/>
  </mergeCells>
  <pageMargins left="0.7" right="0.7" top="0.32" bottom="0.27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2016-03-21T05:41:10Z</cp:lastPrinted>
  <dcterms:created xsi:type="dcterms:W3CDTF">2012-10-17T06:04:49Z</dcterms:created>
  <dcterms:modified xsi:type="dcterms:W3CDTF">2016-03-29T12:52:16Z</dcterms:modified>
</cp:coreProperties>
</file>